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rmp.loc\Occitanie\DELTAA\DA_DEL\SER\5. Hydraulique agricole\4_PSN 23-27\HYC\2026\"/>
    </mc:Choice>
  </mc:AlternateContent>
  <xr:revisionPtr revIDLastSave="0" documentId="13_ncr:1_{8527F281-61D8-4151-AFDB-A4CAED0B7DE2}" xr6:coauthVersionLast="47" xr6:coauthVersionMax="47" xr10:uidLastSave="{00000000-0000-0000-0000-000000000000}"/>
  <bookViews>
    <workbookView xWindow="-120" yWindow="-120" windowWidth="29040" windowHeight="15720" xr2:uid="{8043FC42-3AF5-4981-A64F-60C5CBFD820A}"/>
  </bookViews>
  <sheets>
    <sheet name="économies eau et énergi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37" i="1" l="1"/>
  <c r="B38" i="1"/>
  <c r="H43" i="1"/>
  <c r="I24" i="1"/>
  <c r="I15" i="1"/>
  <c r="C45" i="1"/>
  <c r="C24" i="1"/>
  <c r="C15" i="1"/>
  <c r="B15" i="1"/>
  <c r="B24" i="1"/>
  <c r="H37" i="1"/>
  <c r="H44" i="1" s="1"/>
  <c r="H24" i="1"/>
  <c r="H15" i="1"/>
  <c r="H45" i="1" l="1"/>
  <c r="I45" i="1" s="1"/>
  <c r="H36" i="1"/>
  <c r="H38" i="1" s="1"/>
  <c r="I38" i="1" s="1"/>
  <c r="C38" i="1"/>
</calcChain>
</file>

<file path=xl/sharedStrings.xml><?xml version="1.0" encoding="utf-8"?>
<sst xmlns="http://schemas.openxmlformats.org/spreadsheetml/2006/main" count="65" uniqueCount="25">
  <si>
    <t>Volumes prélevés en m3</t>
  </si>
  <si>
    <t xml:space="preserve">Moyenne des 5 ans </t>
  </si>
  <si>
    <t xml:space="preserve">Moyenne des 4 ans </t>
  </si>
  <si>
    <t>Retrait de l'année la plus sèche (facultatif)</t>
  </si>
  <si>
    <t>Années</t>
  </si>
  <si>
    <t>A justifier dans une évaluation ex-ante adossée au mémoire technique</t>
  </si>
  <si>
    <t xml:space="preserve">Moyenne avant travaux </t>
  </si>
  <si>
    <t>Estimation après travaux</t>
  </si>
  <si>
    <t xml:space="preserve">Economie potentielle </t>
  </si>
  <si>
    <t>Pourcentage d'économie potentielle</t>
  </si>
  <si>
    <t>Evaluation des économies d'eau (page 13 de l'AAP)</t>
  </si>
  <si>
    <t>Prélèvements d'eau passés, 5 ans avant la demande de subvention (source Agence de l'Eau)</t>
  </si>
  <si>
    <t>Objectif d'économies d'eau potentielles après travaux</t>
  </si>
  <si>
    <t>Economies d'eau potentielles</t>
  </si>
  <si>
    <t>Evaluation des économies d'énergie (page 13  de l'AAP)</t>
  </si>
  <si>
    <t>Consommations électriques passées (source factures d'électricité)</t>
  </si>
  <si>
    <t>Consommations en kWh</t>
  </si>
  <si>
    <t>Retrait de l'année la plus atypique</t>
  </si>
  <si>
    <t>Objectif d'économies d'énergie après travaux</t>
  </si>
  <si>
    <t>Volume prélevés en m3</t>
  </si>
  <si>
    <t>Economies d'énergie potentielles</t>
  </si>
  <si>
    <t>Volumes prélevés en m3 après travaux</t>
  </si>
  <si>
    <t>Nom du porteur de projet :</t>
  </si>
  <si>
    <t>Ne pas remplir - réservé au service instructeur</t>
  </si>
  <si>
    <t>Commentaires service instructeur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</si>
</sst>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b/>
      <sz val="12"/>
      <color theme="5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" xfId="0" applyFill="1" applyBorder="1" applyAlignment="1">
      <alignment horizontal="center"/>
    </xf>
    <xf numFmtId="0" fontId="0" fillId="3" borderId="1" xfId="0" applyFill="1" applyBorder="1"/>
    <xf numFmtId="2" fontId="0" fillId="4" borderId="1" xfId="0" applyNumberFormat="1" applyFill="1" applyBorder="1" applyAlignment="1">
      <alignment horizontal="center"/>
    </xf>
    <xf numFmtId="0" fontId="1" fillId="0" borderId="0" xfId="0" applyFont="1"/>
    <xf numFmtId="0" fontId="2" fillId="0" borderId="0" xfId="0" applyFont="1"/>
    <xf numFmtId="0" fontId="1" fillId="5" borderId="0" xfId="0" applyFont="1" applyFill="1"/>
    <xf numFmtId="0" fontId="0" fillId="5" borderId="0" xfId="0" applyFill="1"/>
    <xf numFmtId="0" fontId="1" fillId="6" borderId="0" xfId="0" applyFont="1" applyFill="1"/>
    <xf numFmtId="0" fontId="0" fillId="6" borderId="0" xfId="0" applyFill="1"/>
    <xf numFmtId="0" fontId="3" fillId="0" borderId="0" xfId="0" applyFont="1"/>
    <xf numFmtId="0" fontId="0" fillId="0" borderId="0" xfId="0" applyFill="1"/>
    <xf numFmtId="0" fontId="0" fillId="0" borderId="0" xfId="0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right"/>
    </xf>
    <xf numFmtId="0" fontId="0" fillId="0" borderId="1" xfId="0" applyFont="1" applyBorder="1" applyAlignment="1">
      <alignment horizontal="center"/>
    </xf>
    <xf numFmtId="0" fontId="0" fillId="7" borderId="0" xfId="0" applyFill="1"/>
    <xf numFmtId="0" fontId="0" fillId="0" borderId="1" xfId="0" applyBorder="1" applyAlignment="1" applyProtection="1">
      <alignment horizontal="center"/>
      <protection locked="0"/>
    </xf>
    <xf numFmtId="43" fontId="0" fillId="0" borderId="1" xfId="1" applyFont="1" applyBorder="1" applyAlignment="1" applyProtection="1">
      <alignment horizontal="center"/>
      <protection locked="0"/>
    </xf>
    <xf numFmtId="43" fontId="0" fillId="2" borderId="1" xfId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43" fontId="0" fillId="0" borderId="2" xfId="1" applyFont="1" applyBorder="1" applyAlignment="1" applyProtection="1">
      <alignment horizontal="center"/>
      <protection locked="0"/>
    </xf>
    <xf numFmtId="43" fontId="0" fillId="2" borderId="2" xfId="1" applyFont="1" applyFill="1" applyBorder="1" applyAlignment="1">
      <alignment horizontal="center"/>
    </xf>
    <xf numFmtId="0" fontId="7" fillId="8" borderId="5" xfId="0" applyFont="1" applyFill="1" applyBorder="1"/>
    <xf numFmtId="43" fontId="0" fillId="8" borderId="2" xfId="1" applyFont="1" applyFill="1" applyBorder="1" applyAlignment="1">
      <alignment horizontal="center"/>
    </xf>
    <xf numFmtId="0" fontId="9" fillId="8" borderId="5" xfId="0" applyFont="1" applyFill="1" applyBorder="1" applyAlignment="1">
      <alignment horizontal="center"/>
    </xf>
    <xf numFmtId="43" fontId="0" fillId="8" borderId="1" xfId="1" applyFont="1" applyFill="1" applyBorder="1" applyAlignment="1">
      <alignment horizontal="center"/>
    </xf>
    <xf numFmtId="43" fontId="0" fillId="8" borderId="5" xfId="1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43" fontId="0" fillId="8" borderId="1" xfId="1" applyFont="1" applyFill="1" applyBorder="1" applyAlignment="1" applyProtection="1">
      <alignment horizontal="center"/>
      <protection locked="0"/>
    </xf>
    <xf numFmtId="0" fontId="0" fillId="8" borderId="0" xfId="0" applyFill="1"/>
    <xf numFmtId="0" fontId="0" fillId="8" borderId="1" xfId="0" applyFill="1" applyBorder="1" applyAlignment="1">
      <alignment horizontal="center"/>
    </xf>
    <xf numFmtId="0" fontId="3" fillId="8" borderId="6" xfId="0" applyFont="1" applyFill="1" applyBorder="1"/>
    <xf numFmtId="0" fontId="0" fillId="8" borderId="0" xfId="0" applyFill="1" applyBorder="1"/>
    <xf numFmtId="0" fontId="0" fillId="8" borderId="10" xfId="0" applyFill="1" applyBorder="1"/>
    <xf numFmtId="0" fontId="0" fillId="8" borderId="6" xfId="0" applyFill="1" applyBorder="1"/>
    <xf numFmtId="0" fontId="0" fillId="8" borderId="11" xfId="0" applyFill="1" applyBorder="1"/>
    <xf numFmtId="0" fontId="0" fillId="8" borderId="12" xfId="0" applyFill="1" applyBorder="1" applyAlignment="1">
      <alignment horizontal="center"/>
    </xf>
    <xf numFmtId="0" fontId="0" fillId="3" borderId="11" xfId="0" applyFill="1" applyBorder="1"/>
    <xf numFmtId="0" fontId="0" fillId="8" borderId="13" xfId="0" applyFill="1" applyBorder="1" applyAlignment="1">
      <alignment horizontal="center"/>
    </xf>
    <xf numFmtId="43" fontId="0" fillId="8" borderId="14" xfId="1" applyFont="1" applyFill="1" applyBorder="1" applyAlignment="1">
      <alignment horizontal="center"/>
    </xf>
    <xf numFmtId="2" fontId="0" fillId="8" borderId="15" xfId="0" applyNumberFormat="1" applyFill="1" applyBorder="1" applyAlignment="1">
      <alignment horizontal="center"/>
    </xf>
    <xf numFmtId="0" fontId="4" fillId="8" borderId="6" xfId="0" applyFont="1" applyFill="1" applyBorder="1"/>
    <xf numFmtId="0" fontId="0" fillId="7" borderId="11" xfId="0" applyFill="1" applyBorder="1"/>
    <xf numFmtId="0" fontId="1" fillId="8" borderId="0" xfId="0" applyFont="1" applyFill="1" applyBorder="1" applyAlignment="1">
      <alignment horizontal="left"/>
    </xf>
    <xf numFmtId="43" fontId="0" fillId="2" borderId="1" xfId="1" applyFont="1" applyFill="1" applyBorder="1" applyAlignment="1" applyProtection="1">
      <alignment horizontal="center"/>
      <protection locked="0"/>
    </xf>
    <xf numFmtId="43" fontId="0" fillId="2" borderId="1" xfId="1" applyFont="1" applyFill="1" applyBorder="1" applyAlignment="1" applyProtection="1">
      <alignment horizontal="center"/>
    </xf>
    <xf numFmtId="0" fontId="0" fillId="0" borderId="2" xfId="0" applyBorder="1" applyAlignment="1" applyProtection="1">
      <alignment horizontal="left" vertical="top"/>
      <protection locked="0"/>
    </xf>
    <xf numFmtId="0" fontId="0" fillId="0" borderId="3" xfId="0" applyBorder="1" applyAlignment="1" applyProtection="1">
      <alignment horizontal="left" vertical="top"/>
      <protection locked="0"/>
    </xf>
    <xf numFmtId="0" fontId="0" fillId="0" borderId="4" xfId="0" applyBorder="1" applyAlignment="1" applyProtection="1">
      <alignment horizontal="left" vertical="top"/>
      <protection locked="0"/>
    </xf>
    <xf numFmtId="0" fontId="7" fillId="8" borderId="7" xfId="0" applyFont="1" applyFill="1" applyBorder="1" applyAlignment="1">
      <alignment horizontal="center"/>
    </xf>
    <xf numFmtId="0" fontId="7" fillId="8" borderId="8" xfId="0" applyFont="1" applyFill="1" applyBorder="1" applyAlignment="1">
      <alignment horizontal="center"/>
    </xf>
    <xf numFmtId="0" fontId="7" fillId="8" borderId="9" xfId="0" applyFont="1" applyFill="1" applyBorder="1" applyAlignment="1">
      <alignment horizontal="center"/>
    </xf>
    <xf numFmtId="0" fontId="0" fillId="8" borderId="0" xfId="0" applyFill="1" applyAlignment="1">
      <alignment horizont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28576</xdr:colOff>
      <xdr:row>0</xdr:row>
      <xdr:rowOff>41099</xdr:rowOff>
    </xdr:from>
    <xdr:to>
      <xdr:col>1</xdr:col>
      <xdr:colOff>619534</xdr:colOff>
      <xdr:row>2</xdr:row>
      <xdr:rowOff>53457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849801B-A173-45B9-82BF-900FBD1104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6" y="422099"/>
          <a:ext cx="2381658" cy="3933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EA7C3-467C-4865-8305-33B6A25646AA}">
  <sheetPr>
    <pageSetUpPr fitToPage="1"/>
  </sheetPr>
  <dimension ref="A2:I54"/>
  <sheetViews>
    <sheetView tabSelected="1" topLeftCell="A22" zoomScaleNormal="100" workbookViewId="0">
      <selection activeCell="A48" sqref="A48:C54"/>
    </sheetView>
  </sheetViews>
  <sheetFormatPr baseColWidth="10" defaultRowHeight="15" x14ac:dyDescent="0.25"/>
  <cols>
    <col min="1" max="1" width="26.85546875" customWidth="1"/>
    <col min="2" max="2" width="35.7109375" customWidth="1"/>
    <col min="3" max="3" width="42.5703125" bestFit="1" customWidth="1"/>
    <col min="4" max="4" width="1.7109375" style="15" customWidth="1"/>
    <col min="5" max="5" width="2.140625" style="15" customWidth="1"/>
    <col min="6" max="6" width="2.28515625" style="15" customWidth="1"/>
    <col min="7" max="7" width="24.42578125" customWidth="1"/>
    <col min="8" max="8" width="26.42578125" customWidth="1"/>
    <col min="9" max="9" width="42.28515625" bestFit="1" customWidth="1"/>
  </cols>
  <sheetData>
    <row r="2" spans="1:9" x14ac:dyDescent="0.25">
      <c r="B2" s="21" t="s">
        <v>22</v>
      </c>
      <c r="C2" s="54"/>
      <c r="D2" s="55"/>
      <c r="E2" s="55"/>
      <c r="F2" s="55"/>
      <c r="G2" s="56"/>
    </row>
    <row r="4" spans="1:9" x14ac:dyDescent="0.25">
      <c r="A4" s="10" t="s">
        <v>10</v>
      </c>
      <c r="B4" s="11"/>
      <c r="G4" s="12" t="s">
        <v>14</v>
      </c>
      <c r="H4" s="13"/>
    </row>
    <row r="6" spans="1:9" ht="15.75" x14ac:dyDescent="0.25">
      <c r="A6" s="19" t="s">
        <v>11</v>
      </c>
      <c r="E6" s="23"/>
      <c r="G6" s="20" t="s">
        <v>15</v>
      </c>
    </row>
    <row r="7" spans="1:9" ht="9" customHeight="1" thickBot="1" x14ac:dyDescent="0.3">
      <c r="E7" s="23"/>
    </row>
    <row r="8" spans="1:9" ht="15.75" customHeight="1" thickBot="1" x14ac:dyDescent="0.3">
      <c r="C8" s="30" t="s">
        <v>23</v>
      </c>
      <c r="E8" s="23"/>
      <c r="I8" s="30" t="s">
        <v>23</v>
      </c>
    </row>
    <row r="9" spans="1:9" ht="15.75" thickBot="1" x14ac:dyDescent="0.3">
      <c r="A9" s="17" t="s">
        <v>4</v>
      </c>
      <c r="B9" s="27" t="s">
        <v>0</v>
      </c>
      <c r="C9" s="32" t="s">
        <v>0</v>
      </c>
      <c r="E9" s="23"/>
      <c r="G9" s="17" t="s">
        <v>4</v>
      </c>
      <c r="H9" s="18" t="s">
        <v>16</v>
      </c>
      <c r="I9" s="35" t="s">
        <v>16</v>
      </c>
    </row>
    <row r="10" spans="1:9" ht="15.75" thickBot="1" x14ac:dyDescent="0.3">
      <c r="A10" s="24">
        <v>2024</v>
      </c>
      <c r="B10" s="28"/>
      <c r="C10" s="34"/>
      <c r="E10" s="23"/>
      <c r="G10" s="24">
        <v>2024</v>
      </c>
      <c r="H10" s="25"/>
      <c r="I10" s="36"/>
    </row>
    <row r="11" spans="1:9" ht="15.75" thickBot="1" x14ac:dyDescent="0.3">
      <c r="A11" s="24">
        <v>2023</v>
      </c>
      <c r="B11" s="28"/>
      <c r="C11" s="34"/>
      <c r="E11" s="23"/>
      <c r="G11" s="24">
        <v>2023</v>
      </c>
      <c r="H11" s="25"/>
      <c r="I11" s="36"/>
    </row>
    <row r="12" spans="1:9" ht="15.75" thickBot="1" x14ac:dyDescent="0.3">
      <c r="A12" s="24">
        <v>2022</v>
      </c>
      <c r="B12" s="28"/>
      <c r="C12" s="34"/>
      <c r="E12" s="23"/>
      <c r="G12" s="24">
        <v>2022</v>
      </c>
      <c r="H12" s="25"/>
      <c r="I12" s="36"/>
    </row>
    <row r="13" spans="1:9" ht="15.75" thickBot="1" x14ac:dyDescent="0.3">
      <c r="A13" s="24">
        <v>2021</v>
      </c>
      <c r="B13" s="28"/>
      <c r="C13" s="34"/>
      <c r="E13" s="23"/>
      <c r="G13" s="24">
        <v>2021</v>
      </c>
      <c r="H13" s="25"/>
      <c r="I13" s="36"/>
    </row>
    <row r="14" spans="1:9" ht="15.75" thickBot="1" x14ac:dyDescent="0.3">
      <c r="A14" s="24">
        <v>2020</v>
      </c>
      <c r="B14" s="28"/>
      <c r="C14" s="34"/>
      <c r="E14" s="23"/>
      <c r="G14" s="24">
        <v>2020</v>
      </c>
      <c r="H14" s="25"/>
      <c r="I14" s="36"/>
    </row>
    <row r="15" spans="1:9" x14ac:dyDescent="0.25">
      <c r="A15" s="22" t="s">
        <v>1</v>
      </c>
      <c r="B15" s="29">
        <f>SUM(B10:B14)/5</f>
        <v>0</v>
      </c>
      <c r="C15" s="31">
        <f>SUM(C10:C14)/5</f>
        <v>0</v>
      </c>
      <c r="E15" s="23"/>
      <c r="G15" s="2" t="s">
        <v>1</v>
      </c>
      <c r="H15" s="26">
        <f>SUM(H10:H14)/5</f>
        <v>0</v>
      </c>
      <c r="I15" s="33">
        <f>SUM(I10:I14)/5</f>
        <v>0</v>
      </c>
    </row>
    <row r="16" spans="1:9" x14ac:dyDescent="0.25">
      <c r="A16" s="3"/>
      <c r="B16" s="4"/>
      <c r="E16" s="23"/>
    </row>
    <row r="17" spans="1:9" ht="15.75" thickBot="1" x14ac:dyDescent="0.3">
      <c r="A17" s="9" t="s">
        <v>3</v>
      </c>
      <c r="E17" s="23"/>
      <c r="G17" s="14" t="s">
        <v>17</v>
      </c>
    </row>
    <row r="18" spans="1:9" ht="17.25" customHeight="1" thickBot="1" x14ac:dyDescent="0.3">
      <c r="C18" s="30" t="s">
        <v>23</v>
      </c>
      <c r="E18" s="23"/>
      <c r="I18" s="30" t="s">
        <v>23</v>
      </c>
    </row>
    <row r="19" spans="1:9" ht="15.75" thickBot="1" x14ac:dyDescent="0.3">
      <c r="A19" s="17" t="s">
        <v>4</v>
      </c>
      <c r="B19" s="18" t="s">
        <v>0</v>
      </c>
      <c r="C19" s="32" t="s">
        <v>0</v>
      </c>
      <c r="E19" s="23"/>
      <c r="G19" s="17" t="s">
        <v>4</v>
      </c>
      <c r="H19" s="18" t="s">
        <v>16</v>
      </c>
      <c r="I19" s="35" t="s">
        <v>16</v>
      </c>
    </row>
    <row r="20" spans="1:9" ht="15.75" thickBot="1" x14ac:dyDescent="0.3">
      <c r="A20" s="24"/>
      <c r="B20" s="25"/>
      <c r="C20" s="34"/>
      <c r="E20" s="23"/>
      <c r="G20" s="24"/>
      <c r="H20" s="25"/>
      <c r="I20" s="36"/>
    </row>
    <row r="21" spans="1:9" ht="15.75" thickBot="1" x14ac:dyDescent="0.3">
      <c r="A21" s="24"/>
      <c r="B21" s="25"/>
      <c r="C21" s="34"/>
      <c r="E21" s="23"/>
      <c r="G21" s="24"/>
      <c r="H21" s="25"/>
      <c r="I21" s="36"/>
    </row>
    <row r="22" spans="1:9" ht="15.75" thickBot="1" x14ac:dyDescent="0.3">
      <c r="A22" s="24"/>
      <c r="B22" s="25"/>
      <c r="C22" s="34"/>
      <c r="E22" s="23"/>
      <c r="G22" s="24"/>
      <c r="H22" s="25"/>
      <c r="I22" s="36"/>
    </row>
    <row r="23" spans="1:9" ht="15.75" thickBot="1" x14ac:dyDescent="0.3">
      <c r="A23" s="24"/>
      <c r="B23" s="25"/>
      <c r="C23" s="34"/>
      <c r="E23" s="23"/>
      <c r="G23" s="24"/>
      <c r="H23" s="25"/>
      <c r="I23" s="36"/>
    </row>
    <row r="24" spans="1:9" x14ac:dyDescent="0.25">
      <c r="A24" s="22" t="s">
        <v>2</v>
      </c>
      <c r="B24" s="26">
        <f>SUM(B20:B23)/4</f>
        <v>0</v>
      </c>
      <c r="C24" s="33">
        <f>SUM(C20:C23)/4</f>
        <v>0</v>
      </c>
      <c r="E24" s="23"/>
      <c r="G24" s="2" t="s">
        <v>2</v>
      </c>
      <c r="H24" s="26">
        <f>SUM(H20:H23)/4</f>
        <v>0</v>
      </c>
      <c r="I24" s="33">
        <f>SUM(I20:I23)/4</f>
        <v>0</v>
      </c>
    </row>
    <row r="25" spans="1:9" x14ac:dyDescent="0.25">
      <c r="E25" s="23"/>
    </row>
    <row r="26" spans="1:9" x14ac:dyDescent="0.25">
      <c r="E26" s="23"/>
    </row>
    <row r="27" spans="1:9" ht="16.5" thickBot="1" x14ac:dyDescent="0.3">
      <c r="A27" s="19" t="s">
        <v>12</v>
      </c>
      <c r="E27" s="23"/>
      <c r="G27" s="14" t="s">
        <v>18</v>
      </c>
    </row>
    <row r="28" spans="1:9" ht="12.75" customHeight="1" thickBot="1" x14ac:dyDescent="0.3">
      <c r="C28" s="30" t="s">
        <v>23</v>
      </c>
      <c r="E28" s="23"/>
      <c r="I28" s="30" t="s">
        <v>23</v>
      </c>
    </row>
    <row r="29" spans="1:9" x14ac:dyDescent="0.25">
      <c r="A29" s="16"/>
      <c r="B29" s="18" t="s">
        <v>21</v>
      </c>
      <c r="C29" s="35" t="s">
        <v>21</v>
      </c>
      <c r="E29" s="23"/>
      <c r="G29" s="16"/>
      <c r="H29" s="18" t="s">
        <v>16</v>
      </c>
      <c r="I29" s="35" t="s">
        <v>16</v>
      </c>
    </row>
    <row r="30" spans="1:9" x14ac:dyDescent="0.25">
      <c r="A30" s="16"/>
      <c r="B30" s="25"/>
      <c r="C30" s="36"/>
      <c r="E30" s="23"/>
      <c r="G30" s="16"/>
      <c r="H30" s="25"/>
      <c r="I30" s="36"/>
    </row>
    <row r="31" spans="1:9" x14ac:dyDescent="0.25">
      <c r="E31" s="23"/>
    </row>
    <row r="32" spans="1:9" x14ac:dyDescent="0.25">
      <c r="A32" s="8" t="s">
        <v>5</v>
      </c>
      <c r="B32" s="8"/>
      <c r="E32" s="23"/>
      <c r="G32" s="8" t="s">
        <v>5</v>
      </c>
    </row>
    <row r="33" spans="1:9" x14ac:dyDescent="0.25">
      <c r="E33" s="23"/>
    </row>
    <row r="34" spans="1:9" ht="15.75" x14ac:dyDescent="0.25">
      <c r="A34" s="19" t="s">
        <v>13</v>
      </c>
      <c r="E34" s="23"/>
      <c r="G34" s="14" t="s">
        <v>20</v>
      </c>
    </row>
    <row r="35" spans="1:9" x14ac:dyDescent="0.25">
      <c r="B35" s="2" t="s">
        <v>19</v>
      </c>
      <c r="C35" s="1" t="s">
        <v>9</v>
      </c>
      <c r="E35" s="23"/>
      <c r="H35" s="2" t="s">
        <v>16</v>
      </c>
      <c r="I35" s="1" t="s">
        <v>9</v>
      </c>
    </row>
    <row r="36" spans="1:9" x14ac:dyDescent="0.25">
      <c r="A36" s="5" t="s">
        <v>6</v>
      </c>
      <c r="B36" s="52"/>
      <c r="C36" s="6"/>
      <c r="E36" s="23"/>
      <c r="G36" s="5" t="s">
        <v>6</v>
      </c>
      <c r="H36" s="26">
        <f>IF(H24&lt;&gt;0,H24,H15)</f>
        <v>0</v>
      </c>
      <c r="I36" s="6"/>
    </row>
    <row r="37" spans="1:9" x14ac:dyDescent="0.25">
      <c r="A37" s="2" t="s">
        <v>7</v>
      </c>
      <c r="B37" s="53">
        <f>B30</f>
        <v>0</v>
      </c>
      <c r="C37" s="6"/>
      <c r="E37" s="23"/>
      <c r="G37" s="2" t="s">
        <v>7</v>
      </c>
      <c r="H37" s="26">
        <f>H30</f>
        <v>0</v>
      </c>
      <c r="I37" s="6"/>
    </row>
    <row r="38" spans="1:9" x14ac:dyDescent="0.25">
      <c r="A38" s="2" t="s">
        <v>8</v>
      </c>
      <c r="B38" s="53">
        <f>B36-B37</f>
        <v>0</v>
      </c>
      <c r="C38" s="7">
        <f>IFERROR((B38*100)/B36,0)</f>
        <v>0</v>
      </c>
      <c r="E38" s="23"/>
      <c r="G38" s="2" t="s">
        <v>8</v>
      </c>
      <c r="H38" s="26">
        <f>(H36-H37)</f>
        <v>0</v>
      </c>
      <c r="I38" s="7">
        <f>IFERROR((H38*100)/H36,0)</f>
        <v>0</v>
      </c>
    </row>
    <row r="39" spans="1:9" ht="15.75" thickBot="1" x14ac:dyDescent="0.3"/>
    <row r="40" spans="1:9" x14ac:dyDescent="0.25">
      <c r="A40" s="57" t="s">
        <v>23</v>
      </c>
      <c r="B40" s="58"/>
      <c r="C40" s="59"/>
      <c r="G40" s="57" t="s">
        <v>23</v>
      </c>
      <c r="H40" s="58"/>
      <c r="I40" s="59"/>
    </row>
    <row r="41" spans="1:9" ht="15.75" x14ac:dyDescent="0.25">
      <c r="A41" s="49" t="s">
        <v>13</v>
      </c>
      <c r="B41" s="40"/>
      <c r="C41" s="41"/>
      <c r="G41" s="39" t="s">
        <v>20</v>
      </c>
      <c r="H41" s="40"/>
      <c r="I41" s="41"/>
    </row>
    <row r="42" spans="1:9" x14ac:dyDescent="0.25">
      <c r="A42" s="42"/>
      <c r="B42" s="38" t="s">
        <v>19</v>
      </c>
      <c r="C42" s="43" t="s">
        <v>9</v>
      </c>
      <c r="G42" s="42"/>
      <c r="H42" s="38" t="s">
        <v>16</v>
      </c>
      <c r="I42" s="43" t="s">
        <v>9</v>
      </c>
    </row>
    <row r="43" spans="1:9" x14ac:dyDescent="0.25">
      <c r="A43" s="44" t="s">
        <v>6</v>
      </c>
      <c r="B43" s="33"/>
      <c r="C43" s="50"/>
      <c r="G43" s="44" t="s">
        <v>6</v>
      </c>
      <c r="H43" s="33">
        <f>IF(H31&lt;&gt;0,H31,H22)</f>
        <v>0</v>
      </c>
      <c r="I43" s="45"/>
    </row>
    <row r="44" spans="1:9" x14ac:dyDescent="0.25">
      <c r="A44" s="44" t="s">
        <v>7</v>
      </c>
      <c r="B44" s="33"/>
      <c r="C44" s="50"/>
      <c r="G44" s="44" t="s">
        <v>7</v>
      </c>
      <c r="H44" s="33">
        <f>H37</f>
        <v>0</v>
      </c>
      <c r="I44" s="45"/>
    </row>
    <row r="45" spans="1:9" ht="15.75" thickBot="1" x14ac:dyDescent="0.3">
      <c r="A45" s="46" t="s">
        <v>8</v>
      </c>
      <c r="B45" s="47"/>
      <c r="C45" s="48">
        <f>IFERROR((B45*100)/B43,0)</f>
        <v>0</v>
      </c>
      <c r="G45" s="46" t="s">
        <v>8</v>
      </c>
      <c r="H45" s="47">
        <f>(H43-H44)</f>
        <v>0</v>
      </c>
      <c r="I45" s="48">
        <f>IFERROR((H45*100)/H43,0)</f>
        <v>0</v>
      </c>
    </row>
    <row r="47" spans="1:9" x14ac:dyDescent="0.25">
      <c r="A47" s="51" t="s">
        <v>24</v>
      </c>
      <c r="B47" s="37"/>
      <c r="C47" s="37"/>
      <c r="G47" s="51" t="s">
        <v>24</v>
      </c>
      <c r="H47" s="37"/>
      <c r="I47" s="37"/>
    </row>
    <row r="48" spans="1:9" x14ac:dyDescent="0.25">
      <c r="A48" s="60"/>
      <c r="B48" s="60"/>
      <c r="C48" s="60"/>
      <c r="G48" s="60"/>
      <c r="H48" s="60"/>
      <c r="I48" s="60"/>
    </row>
    <row r="49" spans="1:9" x14ac:dyDescent="0.25">
      <c r="A49" s="60"/>
      <c r="B49" s="60"/>
      <c r="C49" s="60"/>
      <c r="G49" s="60"/>
      <c r="H49" s="60"/>
      <c r="I49" s="60"/>
    </row>
    <row r="50" spans="1:9" x14ac:dyDescent="0.25">
      <c r="A50" s="60"/>
      <c r="B50" s="60"/>
      <c r="C50" s="60"/>
      <c r="G50" s="60"/>
      <c r="H50" s="60"/>
      <c r="I50" s="60"/>
    </row>
    <row r="51" spans="1:9" x14ac:dyDescent="0.25">
      <c r="A51" s="60"/>
      <c r="B51" s="60"/>
      <c r="C51" s="60"/>
      <c r="G51" s="60"/>
      <c r="H51" s="60"/>
      <c r="I51" s="60"/>
    </row>
    <row r="52" spans="1:9" x14ac:dyDescent="0.25">
      <c r="A52" s="60"/>
      <c r="B52" s="60"/>
      <c r="C52" s="60"/>
      <c r="G52" s="60"/>
      <c r="H52" s="60"/>
      <c r="I52" s="60"/>
    </row>
    <row r="53" spans="1:9" x14ac:dyDescent="0.25">
      <c r="A53" s="60"/>
      <c r="B53" s="60"/>
      <c r="C53" s="60"/>
      <c r="G53" s="60"/>
      <c r="H53" s="60"/>
      <c r="I53" s="60"/>
    </row>
    <row r="54" spans="1:9" x14ac:dyDescent="0.25">
      <c r="A54" s="60"/>
      <c r="B54" s="60"/>
      <c r="C54" s="60"/>
      <c r="G54" s="60"/>
      <c r="H54" s="60"/>
      <c r="I54" s="60"/>
    </row>
  </sheetData>
  <sheetProtection algorithmName="SHA-512" hashValue="1pNh36ltQ2zx5DXorLSnViFpknohc/c6pcaBegfM2MdX5+pltEpvh5QG/gs8WLhcMtNnwqFgq7WM63CqjfAKlg==" saltValue="uTsuLjy20vETmfWcFtxgvw==" spinCount="100000" sheet="1" objects="1" scenarios="1"/>
  <mergeCells count="5">
    <mergeCell ref="C2:G2"/>
    <mergeCell ref="A40:C40"/>
    <mergeCell ref="G40:I40"/>
    <mergeCell ref="A48:C54"/>
    <mergeCell ref="G48:I54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6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économies eau et énergie</vt:lpstr>
    </vt:vector>
  </TitlesOfParts>
  <Company>Region Occitanie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SUDERIE Coralie</dc:creator>
  <cp:lastModifiedBy>LEBEAU Julie</cp:lastModifiedBy>
  <cp:lastPrinted>2024-04-11T09:02:42Z</cp:lastPrinted>
  <dcterms:created xsi:type="dcterms:W3CDTF">2024-03-28T09:55:52Z</dcterms:created>
  <dcterms:modified xsi:type="dcterms:W3CDTF">2026-01-13T16:01:56Z</dcterms:modified>
</cp:coreProperties>
</file>